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1. 계약내역\"/>
    </mc:Choice>
  </mc:AlternateContent>
  <xr:revisionPtr revIDLastSave="0" documentId="13_ncr:1_{501C6749-4505-47E4-A9F3-46463D15B9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7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7" i="4"/>
  <c r="H8" i="4"/>
  <c r="H9" i="4"/>
  <c r="H4" i="4"/>
  <c r="H5" i="4"/>
</calcChain>
</file>

<file path=xl/sharedStrings.xml><?xml version="1.0" encoding="utf-8"?>
<sst xmlns="http://schemas.openxmlformats.org/spreadsheetml/2006/main" count="72" uniqueCount="55">
  <si>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</si>
  <si>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</si>
  <si>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</si>
  <si>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</si>
  <si>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</si>
  <si>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</si>
  <si>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</si>
  <si>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</si>
  <si>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</si>
  <si>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</si>
  <si>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</si>
  <si>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</si>
  <si>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</si>
  <si>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</si>
  <si>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</si>
  <si>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</si>
  <si>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</si>
  <si>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</si>
  <si>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</si>
  <si>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2025년 (재)김해연구원 계약내역(7월)</t>
    <phoneticPr fontId="1" type="noConversion"/>
  </si>
  <si>
    <t>연구기획실</t>
    <phoneticPr fontId="1" type="noConversion"/>
  </si>
  <si>
    <t>김해문화의전당-연지공원 연결도로 광장조성사업 타당성 검토 및 실행방안 연구(환경성 검토 및 경관성검토 용역)</t>
    <phoneticPr fontId="1" type="noConversion"/>
  </si>
  <si>
    <t>김해문화의전당-연지공원 연결도로 광장조성사업 타당성 검토 및 실행방안 연구(기본구상 및 도시계획 변경 검토)</t>
    <phoneticPr fontId="1" type="noConversion"/>
  </si>
  <si>
    <t>김해문화의전당-연지공원 연결도로 광장조성사업 타당성 검토 및 실행방안 연구(교통성 검토)</t>
    <phoneticPr fontId="1" type="noConversion"/>
  </si>
  <si>
    <t>장유지역 행정구역 개편 방안 주민 인식 조사</t>
    <phoneticPr fontId="1" type="noConversion"/>
  </si>
  <si>
    <t>주식회사 이지엔</t>
    <phoneticPr fontId="1" type="noConversion"/>
  </si>
  <si>
    <t>김용현</t>
    <phoneticPr fontId="1" type="noConversion"/>
  </si>
  <si>
    <t>경남 김해시 호계로 411-0(부원동) 골든빌딩</t>
    <phoneticPr fontId="1" type="noConversion"/>
  </si>
  <si>
    <t>508-81-42444</t>
    <phoneticPr fontId="1" type="noConversion"/>
  </si>
  <si>
    <t>2025-07-08~2025-12-31</t>
    <phoneticPr fontId="1" type="noConversion"/>
  </si>
  <si>
    <t>주식회사 토원</t>
    <phoneticPr fontId="1" type="noConversion"/>
  </si>
  <si>
    <t>정호병</t>
    <phoneticPr fontId="1" type="noConversion"/>
  </si>
  <si>
    <t>경남 김해시 김해대로2415번길 7-1, 301호</t>
    <phoneticPr fontId="1" type="noConversion"/>
  </si>
  <si>
    <t>615-81-95894</t>
    <phoneticPr fontId="1" type="noConversion"/>
  </si>
  <si>
    <t>주식회사 다원이엔지</t>
    <phoneticPr fontId="1" type="noConversion"/>
  </si>
  <si>
    <t>신호</t>
    <phoneticPr fontId="1" type="noConversion"/>
  </si>
  <si>
    <t>부산광역시 금정구 중앙대로2035번길 7-0(남산동)</t>
    <phoneticPr fontId="1" type="noConversion"/>
  </si>
  <si>
    <t>605-86-32446</t>
    <phoneticPr fontId="1" type="noConversion"/>
  </si>
  <si>
    <t>㈜경남통계리서치</t>
    <phoneticPr fontId="1" type="noConversion"/>
  </si>
  <si>
    <t>하종훈</t>
    <phoneticPr fontId="1" type="noConversion"/>
  </si>
  <si>
    <t>경남 창원시 의창구 용지로275번길 43-0</t>
    <phoneticPr fontId="1" type="noConversion"/>
  </si>
  <si>
    <t>668-81-01084</t>
    <phoneticPr fontId="1" type="noConversion"/>
  </si>
  <si>
    <t>2025-07-08~2025-08-18</t>
    <phoneticPr fontId="1" type="noConversion"/>
  </si>
  <si>
    <t>김해시 탄소중립체험관 활성화를 위한 방문객 인식 및 의견조사 용역</t>
    <phoneticPr fontId="1" type="noConversion"/>
  </si>
  <si>
    <t>주식회사 다온이앤알</t>
    <phoneticPr fontId="1" type="noConversion"/>
  </si>
  <si>
    <t>김영미</t>
    <phoneticPr fontId="1" type="noConversion"/>
  </si>
  <si>
    <t>경남 김해시 번화1로68번길 19-0(대청동) 8층</t>
    <phoneticPr fontId="1" type="noConversion"/>
  </si>
  <si>
    <t>894-81-01247</t>
    <phoneticPr fontId="1" type="noConversion"/>
  </si>
  <si>
    <t>2025-07-15~2025-08-29</t>
    <phoneticPr fontId="1" type="noConversion"/>
  </si>
  <si>
    <t>동상시장 청년몰 발전 방안 연구 보고서 인쇄 제작</t>
    <phoneticPr fontId="1" type="noConversion"/>
  </si>
  <si>
    <t>2025-07-02~2025-07-20</t>
    <phoneticPr fontId="1" type="noConversion"/>
  </si>
  <si>
    <t>디자인 봄</t>
    <phoneticPr fontId="1" type="noConversion"/>
  </si>
  <si>
    <t>박귀연</t>
    <phoneticPr fontId="1" type="noConversion"/>
  </si>
  <si>
    <t>경남 김해시 율하4로 46 엔스퀘어 6층 607호</t>
    <phoneticPr fontId="1" type="noConversion"/>
  </si>
  <si>
    <t>193-30-00070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</si>
</sst>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1" fontId="0" fillId="0" borderId="1" xfId="1" applyFont="1" applyBorder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style="2" customWidth="1"/>
    <col min="2" max="2" width="81.125" style="2" customWidth="1"/>
    <col min="3" max="3" width="9" style="2"/>
    <col min="4" max="4" width="11.625" style="9" bestFit="1" customWidth="1"/>
    <col min="5" max="5" width="23.75" style="2" bestFit="1" customWidth="1"/>
    <col min="6" max="6" width="13.375" style="10" bestFit="1" customWidth="1"/>
    <col min="7" max="7" width="12.625" style="10" bestFit="1" customWidth="1"/>
    <col min="8" max="8" width="10.125" style="2" customWidth="1"/>
    <col min="9" max="9" width="20.25" style="2" customWidth="1"/>
    <col min="10" max="10" width="7.375" style="9" bestFit="1" customWidth="1"/>
    <col min="11" max="11" width="32.75" style="2" customWidth="1"/>
    <col min="12" max="12" width="14" style="2" bestFit="1" customWidth="1"/>
    <col min="13" max="13" width="22.75" style="2" customWidth="1"/>
    <col min="14" max="14" width="11" style="2" bestFit="1" customWidth="1"/>
    <col min="15" max="16384" width="9" style="2"/>
  </cols>
  <sheetData>
    <row r="1" spans="1:15" s="1" customFormat="1" ht="30" customHeight="1" x14ac:dyDescent="0.3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x14ac:dyDescent="0.3">
      <c r="A2" s="21" t="s">
        <v>0</v>
      </c>
      <c r="B2" s="21" t="s">
        <v>1</v>
      </c>
      <c r="C2" s="21" t="s">
        <v>7</v>
      </c>
      <c r="D2" s="21"/>
      <c r="E2" s="21"/>
      <c r="F2" s="21"/>
      <c r="G2" s="21"/>
      <c r="H2" s="21"/>
      <c r="I2" s="21" t="s">
        <v>8</v>
      </c>
      <c r="J2" s="21"/>
      <c r="K2" s="21"/>
      <c r="L2" s="21"/>
      <c r="M2" s="21" t="s">
        <v>11</v>
      </c>
      <c r="N2" s="22" t="s">
        <v>18</v>
      </c>
      <c r="O2" s="21" t="s">
        <v>12</v>
      </c>
    </row>
    <row r="3" spans="1:15" ht="33" x14ac:dyDescent="0.3">
      <c r="A3" s="21"/>
      <c r="B3" s="21"/>
      <c r="C3" s="8" t="s">
        <v>2</v>
      </c>
      <c r="D3" s="8" t="s">
        <v>3</v>
      </c>
      <c r="E3" s="8" t="s">
        <v>14</v>
      </c>
      <c r="F3" s="6" t="s">
        <v>15</v>
      </c>
      <c r="G3" s="6" t="s">
        <v>16</v>
      </c>
      <c r="H3" s="6" t="s">
        <v>4</v>
      </c>
      <c r="I3" s="8" t="s">
        <v>9</v>
      </c>
      <c r="J3" s="7" t="s">
        <v>10</v>
      </c>
      <c r="K3" s="8" t="s">
        <v>5</v>
      </c>
      <c r="L3" s="7" t="s">
        <v>6</v>
      </c>
      <c r="M3" s="21"/>
      <c r="N3" s="23"/>
      <c r="O3" s="21"/>
    </row>
    <row r="4" spans="1:15" x14ac:dyDescent="0.3">
      <c r="A4" s="4">
        <v>1</v>
      </c>
      <c r="B4" s="11" t="s">
        <v>49</v>
      </c>
      <c r="C4" s="4" t="s">
        <v>13</v>
      </c>
      <c r="D4" s="5">
        <v>45840</v>
      </c>
      <c r="E4" s="3" t="s">
        <v>50</v>
      </c>
      <c r="F4" s="14">
        <v>1050000</v>
      </c>
      <c r="G4" s="14">
        <v>1050000</v>
      </c>
      <c r="H4" s="15">
        <f>G4/F4</f>
        <v>1</v>
      </c>
      <c r="I4" s="16" t="s">
        <v>51</v>
      </c>
      <c r="J4" s="17" t="s">
        <v>52</v>
      </c>
      <c r="K4" s="16" t="s">
        <v>53</v>
      </c>
      <c r="L4" s="17" t="s">
        <v>54</v>
      </c>
      <c r="M4" s="13" t="s">
        <v>17</v>
      </c>
      <c r="N4" s="12" t="s">
        <v>20</v>
      </c>
      <c r="O4" s="11"/>
    </row>
    <row r="5" spans="1:15" x14ac:dyDescent="0.3">
      <c r="A5" s="4">
        <v>2</v>
      </c>
      <c r="B5" s="11" t="s">
        <v>21</v>
      </c>
      <c r="C5" s="4" t="s">
        <v>13</v>
      </c>
      <c r="D5" s="5">
        <v>45846</v>
      </c>
      <c r="E5" s="3" t="s">
        <v>29</v>
      </c>
      <c r="F5" s="14">
        <v>22000000</v>
      </c>
      <c r="G5" s="14">
        <v>20900000</v>
      </c>
      <c r="H5" s="15">
        <f>G5/F5</f>
        <v>0.95</v>
      </c>
      <c r="I5" s="16" t="s">
        <v>25</v>
      </c>
      <c r="J5" s="17" t="s">
        <v>26</v>
      </c>
      <c r="K5" s="16" t="s">
        <v>27</v>
      </c>
      <c r="L5" s="17" t="s">
        <v>28</v>
      </c>
      <c r="M5" s="13" t="s">
        <v>17</v>
      </c>
      <c r="N5" s="12" t="s">
        <v>20</v>
      </c>
      <c r="O5" s="11"/>
    </row>
    <row r="6" spans="1:15" x14ac:dyDescent="0.3">
      <c r="A6" s="4">
        <v>3</v>
      </c>
      <c r="B6" s="11" t="s">
        <v>22</v>
      </c>
      <c r="C6" s="4" t="s">
        <v>13</v>
      </c>
      <c r="D6" s="5">
        <v>45846</v>
      </c>
      <c r="E6" s="3" t="s">
        <v>29</v>
      </c>
      <c r="F6" s="14">
        <v>22000000</v>
      </c>
      <c r="G6" s="14">
        <v>20900000</v>
      </c>
      <c r="H6" s="15">
        <f t="shared" ref="H6:H9" si="0">G6/F6</f>
        <v>0.95</v>
      </c>
      <c r="I6" s="16" t="s">
        <v>30</v>
      </c>
      <c r="J6" s="17" t="s">
        <v>31</v>
      </c>
      <c r="K6" s="16" t="s">
        <v>32</v>
      </c>
      <c r="L6" s="17" t="s">
        <v>33</v>
      </c>
      <c r="M6" s="13" t="s">
        <v>17</v>
      </c>
      <c r="N6" s="12" t="s">
        <v>20</v>
      </c>
      <c r="O6" s="11"/>
    </row>
    <row r="7" spans="1:15" x14ac:dyDescent="0.3">
      <c r="A7" s="4">
        <v>4</v>
      </c>
      <c r="B7" s="11" t="s">
        <v>23</v>
      </c>
      <c r="C7" s="4" t="s">
        <v>13</v>
      </c>
      <c r="D7" s="5">
        <v>45846</v>
      </c>
      <c r="E7" s="3" t="s">
        <v>29</v>
      </c>
      <c r="F7" s="14">
        <v>22000000</v>
      </c>
      <c r="G7" s="14">
        <v>20900000</v>
      </c>
      <c r="H7" s="15">
        <f t="shared" si="0"/>
        <v>0.95</v>
      </c>
      <c r="I7" s="16" t="s">
        <v>34</v>
      </c>
      <c r="J7" s="17" t="s">
        <v>35</v>
      </c>
      <c r="K7" s="16" t="s">
        <v>36</v>
      </c>
      <c r="L7" s="17" t="s">
        <v>37</v>
      </c>
      <c r="M7" s="13" t="s">
        <v>17</v>
      </c>
      <c r="N7" s="12" t="s">
        <v>20</v>
      </c>
      <c r="O7" s="11"/>
    </row>
    <row r="8" spans="1:15" x14ac:dyDescent="0.3">
      <c r="A8" s="4">
        <v>5</v>
      </c>
      <c r="B8" s="11" t="s">
        <v>24</v>
      </c>
      <c r="C8" s="4" t="s">
        <v>13</v>
      </c>
      <c r="D8" s="5">
        <v>45846</v>
      </c>
      <c r="E8" s="3" t="s">
        <v>42</v>
      </c>
      <c r="F8" s="14">
        <v>10000000</v>
      </c>
      <c r="G8" s="14">
        <v>9500000</v>
      </c>
      <c r="H8" s="15">
        <f t="shared" si="0"/>
        <v>0.95</v>
      </c>
      <c r="I8" s="16" t="s">
        <v>38</v>
      </c>
      <c r="J8" s="17" t="s">
        <v>39</v>
      </c>
      <c r="K8" s="16" t="s">
        <v>40</v>
      </c>
      <c r="L8" s="17" t="s">
        <v>41</v>
      </c>
      <c r="M8" s="13" t="s">
        <v>17</v>
      </c>
      <c r="N8" s="12" t="s">
        <v>20</v>
      </c>
      <c r="O8" s="11"/>
    </row>
    <row r="9" spans="1:15" x14ac:dyDescent="0.3">
      <c r="A9" s="4">
        <v>6</v>
      </c>
      <c r="B9" s="11" t="s">
        <v>43</v>
      </c>
      <c r="C9" s="4" t="s">
        <v>13</v>
      </c>
      <c r="D9" s="5">
        <v>45853</v>
      </c>
      <c r="E9" s="3" t="s">
        <v>48</v>
      </c>
      <c r="F9" s="14">
        <v>3000000</v>
      </c>
      <c r="G9" s="14">
        <v>2900000</v>
      </c>
      <c r="H9" s="15">
        <f t="shared" si="0"/>
        <v>0.96666666666666667</v>
      </c>
      <c r="I9" s="16" t="s">
        <v>44</v>
      </c>
      <c r="J9" s="17" t="s">
        <v>45</v>
      </c>
      <c r="K9" s="16" t="s">
        <v>46</v>
      </c>
      <c r="L9" s="17" t="s">
        <v>47</v>
      </c>
      <c r="M9" s="13" t="s">
        <v>17</v>
      </c>
      <c r="N9" s="12" t="s">
        <v>20</v>
      </c>
      <c r="O9" s="11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7월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2025-01-03T07:24:07Z</dcterms:created>
  <dcterms:modified xsi:type="dcterms:W3CDTF">2025-08-08T02:43:26Z</dcterms:modified>
</cp:coreProperties>
</file>